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Frango" sheetId="1" r:id="rId1"/>
    <sheet name="Jantinha" sheetId="2" r:id="rId2"/>
    <sheet name="Pizza" sheetId="3" r:id="rId3"/>
  </sheets>
  <calcPr calcId="124519"/>
</workbook>
</file>

<file path=xl/calcChain.xml><?xml version="1.0" encoding="utf-8"?>
<calcChain xmlns="http://schemas.openxmlformats.org/spreadsheetml/2006/main">
  <c r="F10" i="1"/>
  <c r="L5" i="2"/>
  <c r="L4"/>
  <c r="H2"/>
  <c r="D12"/>
  <c r="D11"/>
  <c r="D3"/>
  <c r="D4"/>
  <c r="D5"/>
  <c r="D6"/>
  <c r="D7"/>
  <c r="D8"/>
  <c r="D9"/>
  <c r="D10"/>
  <c r="D2"/>
  <c r="F9" i="1"/>
  <c r="J3"/>
  <c r="J5" s="1"/>
  <c r="D3"/>
  <c r="D4"/>
  <c r="D5"/>
  <c r="D2"/>
  <c r="F2" l="1"/>
</calcChain>
</file>

<file path=xl/sharedStrings.xml><?xml version="1.0" encoding="utf-8"?>
<sst xmlns="http://schemas.openxmlformats.org/spreadsheetml/2006/main" count="34" uniqueCount="25">
  <si>
    <t>Descricao</t>
  </si>
  <si>
    <t>Valor</t>
  </si>
  <si>
    <t>Total</t>
  </si>
  <si>
    <t>Botijao</t>
  </si>
  <si>
    <t>Gas</t>
  </si>
  <si>
    <t>Frango</t>
  </si>
  <si>
    <t>quant</t>
  </si>
  <si>
    <t>Valor Unit</t>
  </si>
  <si>
    <t>Quant</t>
  </si>
  <si>
    <t>Valor Venda</t>
  </si>
  <si>
    <t>Lucro</t>
  </si>
  <si>
    <t>Total Lucro</t>
  </si>
  <si>
    <t>unid</t>
  </si>
  <si>
    <t>Chapa</t>
  </si>
  <si>
    <t>mesa</t>
  </si>
  <si>
    <t>arroz</t>
  </si>
  <si>
    <t>feijao</t>
  </si>
  <si>
    <t>carne</t>
  </si>
  <si>
    <t>frango</t>
  </si>
  <si>
    <t>linguica</t>
  </si>
  <si>
    <t>botijao</t>
  </si>
  <si>
    <t>gas</t>
  </si>
  <si>
    <t>refri</t>
  </si>
  <si>
    <t>mandioca</t>
  </si>
  <si>
    <t>Lucro por Um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</si>
</sst>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0" sqref="D10"/>
    </sheetView>
  </sheetViews>
  <sheetFormatPr defaultRowHeight="14.5"/>
  <cols>
    <col min="1" max="1" width="14.54296875" bestFit="1" customWidth="1"/>
    <col min="2" max="2" width="6" bestFit="1" customWidth="1"/>
    <col min="3" max="3" width="14.54296875" customWidth="1"/>
    <col min="9" max="9" width="10.90625" bestFit="1" customWidth="1"/>
  </cols>
  <sheetData>
    <row r="1" spans="1:10">
      <c r="A1" t="s">
        <v>0</v>
      </c>
      <c r="B1" t="s">
        <v>8</v>
      </c>
      <c r="C1" t="s">
        <v>7</v>
      </c>
      <c r="D1" t="s">
        <v>1</v>
      </c>
      <c r="F1" t="s">
        <v>2</v>
      </c>
      <c r="I1" t="s">
        <v>0</v>
      </c>
    </row>
    <row r="2" spans="1:10">
      <c r="A2" t="s">
        <v>8</v>
      </c>
      <c r="B2">
        <v>0</v>
      </c>
      <c r="C2">
        <v>2700</v>
      </c>
      <c r="D2">
        <f>C2*B2</f>
        <v>0</v>
      </c>
      <c r="F2">
        <f>SUM(D2:D10)</f>
        <v>420</v>
      </c>
      <c r="I2" t="s">
        <v>9</v>
      </c>
      <c r="J2">
        <v>16</v>
      </c>
    </row>
    <row r="3" spans="1:10">
      <c r="A3" t="s">
        <v>3</v>
      </c>
      <c r="B3">
        <v>1</v>
      </c>
      <c r="C3">
        <v>110</v>
      </c>
      <c r="D3">
        <f t="shared" ref="D3:D5" si="0">C3*B3</f>
        <v>110</v>
      </c>
      <c r="I3" t="s">
        <v>10</v>
      </c>
      <c r="J3">
        <f>J2-C5</f>
        <v>8</v>
      </c>
    </row>
    <row r="4" spans="1:10">
      <c r="A4" t="s">
        <v>4</v>
      </c>
      <c r="B4">
        <v>1</v>
      </c>
      <c r="C4">
        <v>70</v>
      </c>
      <c r="D4">
        <f t="shared" si="0"/>
        <v>70</v>
      </c>
      <c r="I4" t="s">
        <v>8</v>
      </c>
      <c r="J4">
        <v>30</v>
      </c>
    </row>
    <row r="5" spans="1:10">
      <c r="A5" t="s">
        <v>5</v>
      </c>
      <c r="B5">
        <v>30</v>
      </c>
      <c r="C5">
        <v>8</v>
      </c>
      <c r="D5">
        <f t="shared" si="0"/>
        <v>240</v>
      </c>
      <c r="I5" t="s">
        <v>11</v>
      </c>
      <c r="J5">
        <f>J4*J3</f>
        <v>240</v>
      </c>
    </row>
    <row r="9" spans="1:10">
      <c r="F9">
        <f>(3120/7)/30</f>
        <v>14.857142857142858</v>
      </c>
    </row>
    <row r="10" spans="1:10">
      <c r="F10">
        <f>270/7</f>
        <v>38.571428571428569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workbookViewId="0"/>
  </sheetViews>
  <sheetFormatPr defaultRowHeight="14.5"/>
  <cols>
    <col min="11" max="11" width="12.08984375" bestFit="1" customWidth="1"/>
  </cols>
  <sheetData>
    <row r="1" spans="1:12">
      <c r="A1" t="s">
        <v>0</v>
      </c>
      <c r="B1" t="s">
        <v>12</v>
      </c>
      <c r="C1" t="s">
        <v>7</v>
      </c>
      <c r="D1" t="s">
        <v>2</v>
      </c>
    </row>
    <row r="2" spans="1:12">
      <c r="A2" t="s">
        <v>13</v>
      </c>
      <c r="B2">
        <v>0</v>
      </c>
      <c r="C2">
        <v>590</v>
      </c>
      <c r="D2">
        <f>C2*B2</f>
        <v>0</v>
      </c>
      <c r="G2" t="s">
        <v>2</v>
      </c>
      <c r="H2">
        <f>SUM(D2:D20)</f>
        <v>256.98</v>
      </c>
      <c r="K2" t="s">
        <v>9</v>
      </c>
      <c r="L2">
        <v>10</v>
      </c>
    </row>
    <row r="3" spans="1:12">
      <c r="A3" t="s">
        <v>14</v>
      </c>
      <c r="B3">
        <v>0</v>
      </c>
      <c r="C3">
        <v>790</v>
      </c>
      <c r="D3">
        <f t="shared" ref="D3:D12" si="0">C3*B3</f>
        <v>0</v>
      </c>
      <c r="K3" t="s">
        <v>6</v>
      </c>
      <c r="L3">
        <v>40</v>
      </c>
    </row>
    <row r="4" spans="1:12">
      <c r="A4" t="s">
        <v>15</v>
      </c>
      <c r="B4">
        <v>1</v>
      </c>
      <c r="C4">
        <v>10</v>
      </c>
      <c r="D4">
        <f t="shared" si="0"/>
        <v>10</v>
      </c>
      <c r="K4" t="s">
        <v>10</v>
      </c>
      <c r="L4">
        <f>(L3*L2)-H2</f>
        <v>143.01999999999998</v>
      </c>
    </row>
    <row r="5" spans="1:12">
      <c r="A5" t="s">
        <v>16</v>
      </c>
      <c r="B5">
        <v>2</v>
      </c>
      <c r="C5">
        <v>2.99</v>
      </c>
      <c r="D5">
        <f t="shared" si="0"/>
        <v>5.98</v>
      </c>
      <c r="K5" t="s">
        <v>24</v>
      </c>
      <c r="L5">
        <f>L4/L3</f>
        <v>3.5754999999999995</v>
      </c>
    </row>
    <row r="6" spans="1:12">
      <c r="A6" t="s">
        <v>17</v>
      </c>
      <c r="B6">
        <v>5</v>
      </c>
      <c r="C6">
        <v>24</v>
      </c>
      <c r="D6">
        <f t="shared" si="0"/>
        <v>120</v>
      </c>
    </row>
    <row r="7" spans="1:12">
      <c r="A7" t="s">
        <v>18</v>
      </c>
      <c r="B7">
        <v>4</v>
      </c>
      <c r="C7">
        <v>7</v>
      </c>
      <c r="D7">
        <f t="shared" si="0"/>
        <v>28</v>
      </c>
    </row>
    <row r="8" spans="1:12">
      <c r="A8" t="s">
        <v>19</v>
      </c>
      <c r="B8">
        <v>3</v>
      </c>
      <c r="C8">
        <v>11</v>
      </c>
      <c r="D8">
        <f t="shared" si="0"/>
        <v>33</v>
      </c>
    </row>
    <row r="9" spans="1:12">
      <c r="A9" t="s">
        <v>20</v>
      </c>
      <c r="B9">
        <v>0</v>
      </c>
      <c r="C9">
        <v>110</v>
      </c>
      <c r="D9">
        <f t="shared" si="0"/>
        <v>0</v>
      </c>
    </row>
    <row r="10" spans="1:12">
      <c r="A10" t="s">
        <v>21</v>
      </c>
      <c r="B10">
        <v>0</v>
      </c>
      <c r="C10">
        <v>70</v>
      </c>
      <c r="D10">
        <f t="shared" si="0"/>
        <v>0</v>
      </c>
    </row>
    <row r="11" spans="1:12">
      <c r="A11" t="s">
        <v>22</v>
      </c>
      <c r="B11">
        <v>40</v>
      </c>
      <c r="C11">
        <v>1</v>
      </c>
      <c r="D11">
        <f t="shared" si="0"/>
        <v>40</v>
      </c>
    </row>
    <row r="12" spans="1:12">
      <c r="A12" t="s">
        <v>23</v>
      </c>
      <c r="B12">
        <v>4</v>
      </c>
      <c r="C12">
        <v>5</v>
      </c>
      <c r="D12">
        <f t="shared" si="0"/>
        <v>20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Frango</vt:lpstr>
      <vt:lpstr>Jantinha</vt:lpstr>
      <vt:lpstr>Pizza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2018-07-30T23:35:16Z</dcterms:created>
  <dcterms:modified xsi:type="dcterms:W3CDTF">2018-07-31T00:47:29Z</dcterms:modified>
</cp:coreProperties>
</file>